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3拟录取\"/>
    </mc:Choice>
  </mc:AlternateContent>
  <bookViews>
    <workbookView xWindow="600" yWindow="180" windowWidth="20472" windowHeight="9312"/>
  </bookViews>
  <sheets>
    <sheet name="大气科学" sheetId="8" r:id="rId1"/>
    <sheet name="环境科学" sheetId="16" r:id="rId2"/>
    <sheet name="环境工程" sheetId="17" r:id="rId3"/>
    <sheet name="资源与环境" sheetId="13" r:id="rId4"/>
    <sheet name="经济学" sheetId="14" r:id="rId5"/>
    <sheet name="生物学" sheetId="15" r:id="rId6"/>
  </sheets>
  <calcPr calcId="162913"/>
</workbook>
</file>

<file path=xl/calcChain.xml><?xml version="1.0" encoding="utf-8"?>
<calcChain xmlns="http://schemas.openxmlformats.org/spreadsheetml/2006/main">
  <c r="G11" i="17" l="1"/>
  <c r="G12" i="17"/>
  <c r="G13" i="17"/>
  <c r="F8" i="17"/>
  <c r="G8" i="17" s="1"/>
  <c r="F9" i="17"/>
  <c r="G9" i="17" s="1"/>
  <c r="F10" i="17"/>
  <c r="G10" i="17" s="1"/>
  <c r="F11" i="17"/>
  <c r="F12" i="17"/>
  <c r="F13" i="17"/>
  <c r="F7" i="17"/>
  <c r="G7" i="17" s="1"/>
  <c r="F6" i="17"/>
  <c r="G6" i="17" s="1"/>
  <c r="F5" i="17"/>
  <c r="G5" i="17" s="1"/>
  <c r="F4" i="17"/>
  <c r="G4" i="17" s="1"/>
  <c r="F3" i="17"/>
  <c r="G3" i="17" s="1"/>
  <c r="F5" i="8"/>
  <c r="F6" i="8"/>
  <c r="F7" i="8"/>
  <c r="F8" i="8"/>
  <c r="F9" i="8"/>
  <c r="F10" i="8"/>
  <c r="F11" i="8"/>
  <c r="F12" i="8"/>
  <c r="G12" i="8" s="1"/>
  <c r="G4" i="8"/>
  <c r="G5" i="8"/>
  <c r="G6" i="8"/>
  <c r="G7" i="8"/>
  <c r="G8" i="8"/>
  <c r="G9" i="8"/>
  <c r="G10" i="8"/>
  <c r="G11" i="8"/>
  <c r="F4" i="8"/>
  <c r="F3" i="8"/>
  <c r="G3" i="8" s="1"/>
  <c r="F3" i="16" l="1"/>
  <c r="G3" i="16" s="1"/>
  <c r="F4" i="16"/>
  <c r="G4" i="16"/>
  <c r="F5" i="16"/>
  <c r="G5" i="16" s="1"/>
  <c r="F6" i="16"/>
  <c r="G6" i="16" s="1"/>
  <c r="F7" i="16"/>
  <c r="G7" i="16" s="1"/>
</calcChain>
</file>

<file path=xl/sharedStrings.xml><?xml version="1.0" encoding="utf-8"?>
<sst xmlns="http://schemas.openxmlformats.org/spreadsheetml/2006/main" count="115" uniqueCount="86">
  <si>
    <t>姓名</t>
    <phoneticPr fontId="1" type="noConversion"/>
  </si>
  <si>
    <t>序号</t>
    <phoneticPr fontId="1" type="noConversion"/>
  </si>
  <si>
    <t>复试专业</t>
    <phoneticPr fontId="1" type="noConversion"/>
  </si>
  <si>
    <t>复试英语</t>
    <phoneticPr fontId="1" type="noConversion"/>
  </si>
  <si>
    <t>复试总成绩</t>
    <phoneticPr fontId="1" type="noConversion"/>
  </si>
  <si>
    <t>初试成绩</t>
    <phoneticPr fontId="1" type="noConversion"/>
  </si>
  <si>
    <t>生物学</t>
    <phoneticPr fontId="1" type="noConversion"/>
  </si>
  <si>
    <t>加权总成绩</t>
    <phoneticPr fontId="1" type="noConversion"/>
  </si>
  <si>
    <t>初试成绩</t>
    <phoneticPr fontId="1" type="noConversion"/>
  </si>
  <si>
    <t>复试专业</t>
    <phoneticPr fontId="1" type="noConversion"/>
  </si>
  <si>
    <t>复试英语</t>
    <phoneticPr fontId="1" type="noConversion"/>
  </si>
  <si>
    <t>复试总成绩</t>
    <phoneticPr fontId="1" type="noConversion"/>
  </si>
  <si>
    <t>加权总成绩</t>
    <phoneticPr fontId="1" type="noConversion"/>
  </si>
  <si>
    <t>序号</t>
    <phoneticPr fontId="1" type="noConversion"/>
  </si>
  <si>
    <t>经济学</t>
    <phoneticPr fontId="1" type="noConversion"/>
  </si>
  <si>
    <t>专业硕士</t>
    <phoneticPr fontId="1" type="noConversion"/>
  </si>
  <si>
    <t>环境科学</t>
    <phoneticPr fontId="1" type="noConversion"/>
  </si>
  <si>
    <t>寇钰</t>
  </si>
  <si>
    <t>王潇云</t>
  </si>
  <si>
    <t>戴波阳</t>
  </si>
  <si>
    <t>蒋维龙</t>
  </si>
  <si>
    <t>方晶</t>
  </si>
  <si>
    <t>大气科学</t>
    <phoneticPr fontId="1" type="noConversion"/>
  </si>
  <si>
    <t>杨凯博</t>
  </si>
  <si>
    <t>茶志春</t>
  </si>
  <si>
    <t>宋雨菲</t>
  </si>
  <si>
    <t>杨文豪</t>
  </si>
  <si>
    <t>陈睿智</t>
  </si>
  <si>
    <t>陈黎亮</t>
  </si>
  <si>
    <t>李华圣</t>
  </si>
  <si>
    <t>郭双云</t>
  </si>
  <si>
    <t>赵子涵</t>
  </si>
  <si>
    <t>韦明慧</t>
  </si>
  <si>
    <t>环境工程</t>
    <phoneticPr fontId="1" type="noConversion"/>
  </si>
  <si>
    <t>冯继先</t>
  </si>
  <si>
    <t>龙澜</t>
  </si>
  <si>
    <t>冯木</t>
  </si>
  <si>
    <t>梁坤杰</t>
  </si>
  <si>
    <t>刘佳龙</t>
  </si>
  <si>
    <t>杜雨潇</t>
  </si>
  <si>
    <t>丛龙辉</t>
  </si>
  <si>
    <t>石祖秦</t>
  </si>
  <si>
    <t>张世翔</t>
  </si>
  <si>
    <t>池俊龙</t>
  </si>
  <si>
    <t>王梓翰</t>
  </si>
  <si>
    <t>张涵</t>
  </si>
  <si>
    <t>庄美玉</t>
  </si>
  <si>
    <t>单明宇</t>
  </si>
  <si>
    <t>翁靖漪</t>
  </si>
  <si>
    <t>张琦</t>
  </si>
  <si>
    <t>张佩雯</t>
  </si>
  <si>
    <t>李嘉欣</t>
  </si>
  <si>
    <t>王栋友</t>
  </si>
  <si>
    <t>黄子桐</t>
  </si>
  <si>
    <t>陈润龙</t>
  </si>
  <si>
    <t>王翊丞</t>
  </si>
  <si>
    <t>戴星</t>
  </si>
  <si>
    <t>蔡宇童</t>
  </si>
  <si>
    <t>宋雨桥</t>
  </si>
  <si>
    <t>郭振豪</t>
  </si>
  <si>
    <t>王杰</t>
  </si>
  <si>
    <t>方原</t>
  </si>
  <si>
    <t>张泽晗</t>
  </si>
  <si>
    <t>叶繁锦</t>
  </si>
  <si>
    <t>薄博</t>
  </si>
  <si>
    <t>田梓扬</t>
  </si>
  <si>
    <t>王小龙</t>
  </si>
  <si>
    <t>高羽桐</t>
  </si>
  <si>
    <t>杨育博</t>
  </si>
  <si>
    <t>王依朋</t>
  </si>
  <si>
    <t>许泽坤</t>
  </si>
  <si>
    <t>张子晔</t>
  </si>
  <si>
    <t>李翊宸</t>
  </si>
  <si>
    <t>唐中石</t>
  </si>
  <si>
    <t>张馨然</t>
  </si>
  <si>
    <t>荆钰晨</t>
  </si>
  <si>
    <t>奚佳音</t>
  </si>
  <si>
    <t>黄泽恺</t>
  </si>
  <si>
    <t>罗荣旭</t>
  </si>
  <si>
    <t>黄灵杰</t>
  </si>
  <si>
    <t>谢莉</t>
  </si>
  <si>
    <t>李博洋</t>
  </si>
  <si>
    <t>罗号东</t>
  </si>
  <si>
    <t>陈秀远</t>
  </si>
  <si>
    <t>罗枫</t>
  </si>
  <si>
    <t>王辰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</si>
</sst>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6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G2" sqref="G2"/>
    </sheetView>
  </sheetViews>
  <sheetFormatPr defaultRowHeight="14.4" x14ac:dyDescent="0.25"/>
  <cols>
    <col min="1" max="1" width="8.6640625" customWidth="1"/>
    <col min="2" max="2" width="11.109375" customWidth="1"/>
    <col min="3" max="3" width="13.88671875" style="1" customWidth="1"/>
    <col min="4" max="7" width="15.88671875" customWidth="1"/>
  </cols>
  <sheetData>
    <row r="1" spans="1:7" ht="37.5" customHeight="1" x14ac:dyDescent="0.25">
      <c r="A1" s="7" t="s">
        <v>22</v>
      </c>
      <c r="B1" s="8"/>
      <c r="C1" s="8"/>
      <c r="D1" s="8"/>
      <c r="E1" s="8"/>
      <c r="F1" s="8"/>
      <c r="G1" s="9"/>
    </row>
    <row r="2" spans="1:7" ht="17.399999999999999" x14ac:dyDescent="0.25">
      <c r="A2" s="2" t="s">
        <v>13</v>
      </c>
      <c r="B2" s="2" t="s">
        <v>0</v>
      </c>
      <c r="C2" s="2" t="s">
        <v>5</v>
      </c>
      <c r="D2" s="2" t="s">
        <v>2</v>
      </c>
      <c r="E2" s="2" t="s">
        <v>3</v>
      </c>
      <c r="F2" s="2" t="s">
        <v>4</v>
      </c>
      <c r="G2" s="2" t="s">
        <v>7</v>
      </c>
    </row>
    <row r="3" spans="1:7" ht="17.399999999999999" x14ac:dyDescent="0.25">
      <c r="A3" s="2">
        <v>1</v>
      </c>
      <c r="B3" s="4" t="s">
        <v>23</v>
      </c>
      <c r="C3" s="2">
        <v>348</v>
      </c>
      <c r="D3" s="5">
        <v>88.285714285714292</v>
      </c>
      <c r="E3" s="3">
        <v>85.2</v>
      </c>
      <c r="F3" s="3">
        <f>SUM(D3:E3)</f>
        <v>173.48571428571429</v>
      </c>
      <c r="G3" s="3">
        <f>C3*0.6+F3*0.4</f>
        <v>278.19428571428568</v>
      </c>
    </row>
    <row r="4" spans="1:7" ht="17.399999999999999" x14ac:dyDescent="0.25">
      <c r="A4" s="2">
        <v>2</v>
      </c>
      <c r="B4" s="4" t="s">
        <v>24</v>
      </c>
      <c r="C4" s="2">
        <v>338</v>
      </c>
      <c r="D4" s="5">
        <v>92.142857142857139</v>
      </c>
      <c r="E4" s="3">
        <v>86.6</v>
      </c>
      <c r="F4" s="3">
        <f>SUM(D4:E4)</f>
        <v>178.74285714285713</v>
      </c>
      <c r="G4" s="3">
        <f t="shared" ref="G4:G12" si="0">C4*0.6+F4*0.4</f>
        <v>274.29714285714283</v>
      </c>
    </row>
    <row r="5" spans="1:7" ht="17.399999999999999" x14ac:dyDescent="0.25">
      <c r="A5" s="2">
        <v>3</v>
      </c>
      <c r="B5" s="4" t="s">
        <v>25</v>
      </c>
      <c r="C5" s="2">
        <v>345</v>
      </c>
      <c r="D5" s="5">
        <v>87.428571428571431</v>
      </c>
      <c r="E5" s="3">
        <v>78</v>
      </c>
      <c r="F5" s="3">
        <f t="shared" ref="F5:F12" si="1">SUM(D5:E5)</f>
        <v>165.42857142857144</v>
      </c>
      <c r="G5" s="3">
        <f t="shared" si="0"/>
        <v>273.17142857142858</v>
      </c>
    </row>
    <row r="6" spans="1:7" ht="17.399999999999999" x14ac:dyDescent="0.25">
      <c r="A6" s="2">
        <v>4</v>
      </c>
      <c r="B6" s="4" t="s">
        <v>26</v>
      </c>
      <c r="C6" s="2">
        <v>347</v>
      </c>
      <c r="D6" s="5">
        <v>85.428571428571431</v>
      </c>
      <c r="E6" s="3">
        <v>73.400000000000006</v>
      </c>
      <c r="F6" s="3">
        <f t="shared" si="1"/>
        <v>158.82857142857142</v>
      </c>
      <c r="G6" s="3">
        <f t="shared" si="0"/>
        <v>271.73142857142858</v>
      </c>
    </row>
    <row r="7" spans="1:7" ht="17.399999999999999" x14ac:dyDescent="0.25">
      <c r="A7" s="2">
        <v>5</v>
      </c>
      <c r="B7" s="4" t="s">
        <v>27</v>
      </c>
      <c r="C7" s="2">
        <v>339</v>
      </c>
      <c r="D7" s="5">
        <v>87.571428571428569</v>
      </c>
      <c r="E7" s="3">
        <v>79.8</v>
      </c>
      <c r="F7" s="3">
        <f t="shared" si="1"/>
        <v>167.37142857142857</v>
      </c>
      <c r="G7" s="3">
        <f t="shared" si="0"/>
        <v>270.3485714285714</v>
      </c>
    </row>
    <row r="8" spans="1:7" ht="17.399999999999999" x14ac:dyDescent="0.25">
      <c r="A8" s="2">
        <v>6</v>
      </c>
      <c r="B8" s="2" t="s">
        <v>28</v>
      </c>
      <c r="C8" s="2">
        <v>326</v>
      </c>
      <c r="D8" s="5">
        <v>88</v>
      </c>
      <c r="E8" s="2">
        <v>88.2</v>
      </c>
      <c r="F8" s="3">
        <f t="shared" si="1"/>
        <v>176.2</v>
      </c>
      <c r="G8" s="3">
        <f t="shared" si="0"/>
        <v>266.08</v>
      </c>
    </row>
    <row r="9" spans="1:7" ht="17.399999999999999" x14ac:dyDescent="0.25">
      <c r="A9" s="2">
        <v>7</v>
      </c>
      <c r="B9" s="2" t="s">
        <v>29</v>
      </c>
      <c r="C9" s="2">
        <v>331</v>
      </c>
      <c r="D9" s="5">
        <v>89.285714285714292</v>
      </c>
      <c r="E9" s="2">
        <v>76.400000000000006</v>
      </c>
      <c r="F9" s="3">
        <f t="shared" si="1"/>
        <v>165.68571428571431</v>
      </c>
      <c r="G9" s="3">
        <f t="shared" si="0"/>
        <v>264.87428571428575</v>
      </c>
    </row>
    <row r="10" spans="1:7" ht="17.399999999999999" x14ac:dyDescent="0.25">
      <c r="A10" s="2">
        <v>8</v>
      </c>
      <c r="B10" s="2" t="s">
        <v>30</v>
      </c>
      <c r="C10" s="2">
        <v>319</v>
      </c>
      <c r="D10" s="5">
        <v>89.571428571428569</v>
      </c>
      <c r="E10" s="2">
        <v>85.8</v>
      </c>
      <c r="F10" s="3">
        <f t="shared" si="1"/>
        <v>175.37142857142857</v>
      </c>
      <c r="G10" s="3">
        <f t="shared" si="0"/>
        <v>261.54857142857145</v>
      </c>
    </row>
    <row r="11" spans="1:7" ht="17.399999999999999" x14ac:dyDescent="0.25">
      <c r="A11" s="2">
        <v>9</v>
      </c>
      <c r="B11" s="2" t="s">
        <v>31</v>
      </c>
      <c r="C11" s="2">
        <v>313</v>
      </c>
      <c r="D11" s="5">
        <v>88</v>
      </c>
      <c r="E11" s="2">
        <v>78.8</v>
      </c>
      <c r="F11" s="3">
        <f t="shared" si="1"/>
        <v>166.8</v>
      </c>
      <c r="G11" s="3">
        <f t="shared" si="0"/>
        <v>254.51999999999998</v>
      </c>
    </row>
    <row r="12" spans="1:7" ht="17.399999999999999" x14ac:dyDescent="0.25">
      <c r="A12" s="2">
        <v>10</v>
      </c>
      <c r="B12" s="2" t="s">
        <v>32</v>
      </c>
      <c r="C12" s="2">
        <v>313</v>
      </c>
      <c r="D12" s="5">
        <v>79.285714285714292</v>
      </c>
      <c r="E12" s="2">
        <v>84.6</v>
      </c>
      <c r="F12" s="3">
        <f t="shared" si="1"/>
        <v>163.8857142857143</v>
      </c>
      <c r="G12" s="3">
        <f t="shared" si="0"/>
        <v>253.35428571428571</v>
      </c>
    </row>
  </sheetData>
  <sortState ref="A3:H20">
    <sortCondition descending="1" ref="G2"/>
  </sortState>
  <mergeCells count="1">
    <mergeCell ref="A1:G1"/>
  </mergeCells>
  <phoneticPr fontId="1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1"/>
    </sheetView>
  </sheetViews>
  <sheetFormatPr defaultRowHeight="14.4" x14ac:dyDescent="0.25"/>
  <cols>
    <col min="3" max="3" width="13.6640625" customWidth="1"/>
    <col min="4" max="7" width="15.33203125" customWidth="1"/>
  </cols>
  <sheetData>
    <row r="1" spans="1:7" ht="27.6" customHeight="1" x14ac:dyDescent="0.25">
      <c r="A1" s="7" t="s">
        <v>16</v>
      </c>
      <c r="B1" s="8"/>
      <c r="C1" s="8"/>
      <c r="D1" s="8"/>
      <c r="E1" s="8"/>
      <c r="F1" s="8"/>
      <c r="G1" s="9"/>
    </row>
    <row r="2" spans="1:7" ht="17.399999999999999" x14ac:dyDescent="0.25">
      <c r="A2" s="2" t="s">
        <v>13</v>
      </c>
      <c r="B2" s="2" t="s">
        <v>0</v>
      </c>
      <c r="C2" s="2" t="s">
        <v>5</v>
      </c>
      <c r="D2" s="2" t="s">
        <v>2</v>
      </c>
      <c r="E2" s="2" t="s">
        <v>3</v>
      </c>
      <c r="F2" s="2" t="s">
        <v>4</v>
      </c>
      <c r="G2" s="2" t="s">
        <v>7</v>
      </c>
    </row>
    <row r="3" spans="1:7" ht="17.399999999999999" x14ac:dyDescent="0.25">
      <c r="A3" s="2">
        <v>1</v>
      </c>
      <c r="B3" s="4" t="s">
        <v>17</v>
      </c>
      <c r="C3" s="2">
        <v>353</v>
      </c>
      <c r="D3" s="3">
        <v>80.5</v>
      </c>
      <c r="E3" s="3">
        <v>83.2</v>
      </c>
      <c r="F3" s="3">
        <f>SUM(D3:E3)</f>
        <v>163.69999999999999</v>
      </c>
      <c r="G3" s="3">
        <f>C3*0.6+F3*0.4</f>
        <v>277.27999999999997</v>
      </c>
    </row>
    <row r="4" spans="1:7" ht="17.399999999999999" x14ac:dyDescent="0.25">
      <c r="A4" s="2">
        <v>2</v>
      </c>
      <c r="B4" s="4" t="s">
        <v>18</v>
      </c>
      <c r="C4" s="2">
        <v>333</v>
      </c>
      <c r="D4" s="3">
        <v>91.857142857142861</v>
      </c>
      <c r="E4" s="3">
        <v>87</v>
      </c>
      <c r="F4" s="3">
        <f>SUM(D4:E4)</f>
        <v>178.85714285714286</v>
      </c>
      <c r="G4" s="3">
        <f>C4*0.6+F4*0.4</f>
        <v>271.34285714285716</v>
      </c>
    </row>
    <row r="5" spans="1:7" ht="17.399999999999999" x14ac:dyDescent="0.25">
      <c r="A5" s="2">
        <v>3</v>
      </c>
      <c r="B5" s="4" t="s">
        <v>19</v>
      </c>
      <c r="C5" s="2">
        <v>333</v>
      </c>
      <c r="D5" s="3">
        <v>90.285714285714292</v>
      </c>
      <c r="E5" s="3">
        <v>78.599999999999994</v>
      </c>
      <c r="F5" s="3">
        <f>SUM(D5:E5)</f>
        <v>168.8857142857143</v>
      </c>
      <c r="G5" s="3">
        <f>C5*0.6+F5*0.4</f>
        <v>267.35428571428571</v>
      </c>
    </row>
    <row r="6" spans="1:7" ht="17.399999999999999" x14ac:dyDescent="0.25">
      <c r="A6" s="2">
        <v>4</v>
      </c>
      <c r="B6" s="4" t="s">
        <v>20</v>
      </c>
      <c r="C6" s="2">
        <v>331</v>
      </c>
      <c r="D6" s="3">
        <v>87.714285714285708</v>
      </c>
      <c r="E6" s="3">
        <v>82</v>
      </c>
      <c r="F6" s="3">
        <f>SUM(D6:E6)</f>
        <v>169.71428571428572</v>
      </c>
      <c r="G6" s="3">
        <f>C6*0.6+F6*0.4</f>
        <v>266.48571428571427</v>
      </c>
    </row>
    <row r="7" spans="1:7" ht="17.399999999999999" x14ac:dyDescent="0.25">
      <c r="A7" s="2">
        <v>5</v>
      </c>
      <c r="B7" s="4" t="s">
        <v>21</v>
      </c>
      <c r="C7" s="2">
        <v>321</v>
      </c>
      <c r="D7" s="3">
        <v>88.285714285714292</v>
      </c>
      <c r="E7" s="3">
        <v>84.2</v>
      </c>
      <c r="F7" s="3">
        <f>SUM(D7:E7)</f>
        <v>172.48571428571429</v>
      </c>
      <c r="G7" s="3">
        <f>C7*0.6+F7*0.4</f>
        <v>261.59428571428572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"/>
    </sheetView>
  </sheetViews>
  <sheetFormatPr defaultRowHeight="14.4" x14ac:dyDescent="0.25"/>
  <cols>
    <col min="2" max="2" width="13" customWidth="1"/>
    <col min="3" max="3" width="13.5546875" customWidth="1"/>
    <col min="4" max="7" width="15.109375" customWidth="1"/>
  </cols>
  <sheetData>
    <row r="1" spans="1:7" ht="32.4" customHeight="1" x14ac:dyDescent="0.25">
      <c r="A1" s="7" t="s">
        <v>33</v>
      </c>
      <c r="B1" s="8"/>
      <c r="C1" s="8"/>
      <c r="D1" s="8"/>
      <c r="E1" s="8"/>
      <c r="F1" s="8"/>
      <c r="G1" s="9"/>
    </row>
    <row r="2" spans="1:7" ht="17.399999999999999" x14ac:dyDescent="0.25">
      <c r="A2" s="2" t="s">
        <v>13</v>
      </c>
      <c r="B2" s="2" t="s">
        <v>0</v>
      </c>
      <c r="C2" s="2" t="s">
        <v>5</v>
      </c>
      <c r="D2" s="2" t="s">
        <v>2</v>
      </c>
      <c r="E2" s="2" t="s">
        <v>3</v>
      </c>
      <c r="F2" s="2" t="s">
        <v>4</v>
      </c>
      <c r="G2" s="2" t="s">
        <v>7</v>
      </c>
    </row>
    <row r="3" spans="1:7" ht="17.399999999999999" x14ac:dyDescent="0.25">
      <c r="A3" s="2">
        <v>1</v>
      </c>
      <c r="B3" s="4" t="s">
        <v>34</v>
      </c>
      <c r="C3" s="2">
        <v>363</v>
      </c>
      <c r="D3" s="3">
        <v>87.3</v>
      </c>
      <c r="E3" s="3">
        <v>78.2</v>
      </c>
      <c r="F3" s="3">
        <f>SUM(D3:E3)</f>
        <v>165.5</v>
      </c>
      <c r="G3" s="3">
        <f>C3*0.6+F3*0.4</f>
        <v>284</v>
      </c>
    </row>
    <row r="4" spans="1:7" ht="17.399999999999999" x14ac:dyDescent="0.25">
      <c r="A4" s="2">
        <v>2</v>
      </c>
      <c r="B4" s="4" t="s">
        <v>35</v>
      </c>
      <c r="C4" s="2">
        <v>356</v>
      </c>
      <c r="D4" s="3">
        <v>93.428571428571431</v>
      </c>
      <c r="E4" s="3">
        <v>81.2</v>
      </c>
      <c r="F4" s="3">
        <f>SUM(D4:E4)</f>
        <v>174.62857142857143</v>
      </c>
      <c r="G4" s="3">
        <f>C4*0.6+F4*0.4</f>
        <v>283.45142857142855</v>
      </c>
    </row>
    <row r="5" spans="1:7" ht="17.399999999999999" x14ac:dyDescent="0.25">
      <c r="A5" s="2">
        <v>3</v>
      </c>
      <c r="B5" s="4" t="s">
        <v>36</v>
      </c>
      <c r="C5" s="2">
        <v>345</v>
      </c>
      <c r="D5" s="3">
        <v>86.285714285714292</v>
      </c>
      <c r="E5" s="3">
        <v>84.8</v>
      </c>
      <c r="F5" s="3">
        <f>SUM(D5:E5)</f>
        <v>171.08571428571429</v>
      </c>
      <c r="G5" s="3">
        <f>C5*0.6+F5*0.4</f>
        <v>275.43428571428569</v>
      </c>
    </row>
    <row r="6" spans="1:7" ht="17.399999999999999" x14ac:dyDescent="0.25">
      <c r="A6" s="2">
        <v>4</v>
      </c>
      <c r="B6" s="4" t="s">
        <v>37</v>
      </c>
      <c r="C6" s="2">
        <v>344</v>
      </c>
      <c r="D6" s="3">
        <v>90.857142857142861</v>
      </c>
      <c r="E6" s="3">
        <v>76.400000000000006</v>
      </c>
      <c r="F6" s="3">
        <f>SUM(D6:E6)</f>
        <v>167.25714285714287</v>
      </c>
      <c r="G6" s="3">
        <f>C6*0.6+F6*0.4</f>
        <v>273.30285714285714</v>
      </c>
    </row>
    <row r="7" spans="1:7" ht="17.399999999999999" x14ac:dyDescent="0.25">
      <c r="A7" s="2">
        <v>5</v>
      </c>
      <c r="B7" s="4" t="s">
        <v>38</v>
      </c>
      <c r="C7" s="2">
        <v>337</v>
      </c>
      <c r="D7" s="3">
        <v>91.285714285714292</v>
      </c>
      <c r="E7" s="3">
        <v>81.8</v>
      </c>
      <c r="F7" s="3">
        <f>SUM(D7:E7)</f>
        <v>173.08571428571429</v>
      </c>
      <c r="G7" s="3">
        <f>C7*0.6+F7*0.4</f>
        <v>271.43428571428569</v>
      </c>
    </row>
    <row r="8" spans="1:7" ht="17.399999999999999" x14ac:dyDescent="0.25">
      <c r="A8" s="6">
        <v>6</v>
      </c>
      <c r="B8" s="4" t="s">
        <v>39</v>
      </c>
      <c r="C8" s="2">
        <v>329</v>
      </c>
      <c r="D8" s="3">
        <v>91.428571428571431</v>
      </c>
      <c r="E8" s="3">
        <v>86.4</v>
      </c>
      <c r="F8" s="3">
        <f t="shared" ref="F8:F13" si="0">SUM(D8:E8)</f>
        <v>177.82857142857142</v>
      </c>
      <c r="G8" s="3">
        <f t="shared" ref="G8:G13" si="1">C8*0.6+F8*0.4</f>
        <v>268.53142857142859</v>
      </c>
    </row>
    <row r="9" spans="1:7" ht="17.399999999999999" x14ac:dyDescent="0.25">
      <c r="A9" s="6">
        <v>7</v>
      </c>
      <c r="B9" s="4" t="s">
        <v>40</v>
      </c>
      <c r="C9" s="2">
        <v>344</v>
      </c>
      <c r="D9" s="3">
        <v>69.428571428571431</v>
      </c>
      <c r="E9" s="3">
        <v>77.599999999999994</v>
      </c>
      <c r="F9" s="3">
        <f t="shared" si="0"/>
        <v>147.02857142857141</v>
      </c>
      <c r="G9" s="3">
        <f t="shared" si="1"/>
        <v>265.21142857142854</v>
      </c>
    </row>
    <row r="10" spans="1:7" ht="17.399999999999999" x14ac:dyDescent="0.25">
      <c r="A10" s="6">
        <v>8</v>
      </c>
      <c r="B10" s="4" t="s">
        <v>41</v>
      </c>
      <c r="C10" s="2">
        <v>332</v>
      </c>
      <c r="D10" s="3">
        <v>79.142857142857139</v>
      </c>
      <c r="E10" s="3">
        <v>83.8</v>
      </c>
      <c r="F10" s="3">
        <f t="shared" si="0"/>
        <v>162.94285714285712</v>
      </c>
      <c r="G10" s="3">
        <f t="shared" si="1"/>
        <v>264.37714285714287</v>
      </c>
    </row>
    <row r="11" spans="1:7" ht="17.399999999999999" x14ac:dyDescent="0.25">
      <c r="A11" s="6">
        <v>9</v>
      </c>
      <c r="B11" s="4" t="s">
        <v>42</v>
      </c>
      <c r="C11" s="2">
        <v>323</v>
      </c>
      <c r="D11" s="3">
        <v>92.142857142857139</v>
      </c>
      <c r="E11" s="3">
        <v>80.2</v>
      </c>
      <c r="F11" s="3">
        <f t="shared" si="0"/>
        <v>172.34285714285716</v>
      </c>
      <c r="G11" s="3">
        <f t="shared" si="1"/>
        <v>262.73714285714283</v>
      </c>
    </row>
    <row r="12" spans="1:7" ht="17.399999999999999" x14ac:dyDescent="0.25">
      <c r="A12" s="6">
        <v>10</v>
      </c>
      <c r="B12" s="4" t="s">
        <v>43</v>
      </c>
      <c r="C12" s="2">
        <v>313</v>
      </c>
      <c r="D12" s="3">
        <v>88.2</v>
      </c>
      <c r="E12" s="3">
        <v>77.5</v>
      </c>
      <c r="F12" s="3">
        <f t="shared" si="0"/>
        <v>165.7</v>
      </c>
      <c r="G12" s="3">
        <f t="shared" si="1"/>
        <v>254.07999999999998</v>
      </c>
    </row>
    <row r="13" spans="1:7" ht="17.399999999999999" x14ac:dyDescent="0.25">
      <c r="A13" s="6">
        <v>11</v>
      </c>
      <c r="B13" s="4" t="s">
        <v>44</v>
      </c>
      <c r="C13" s="2">
        <v>309</v>
      </c>
      <c r="D13" s="3">
        <v>91</v>
      </c>
      <c r="E13" s="3">
        <v>73.599999999999994</v>
      </c>
      <c r="F13" s="3">
        <f t="shared" si="0"/>
        <v>164.6</v>
      </c>
      <c r="G13" s="3">
        <f t="shared" si="1"/>
        <v>251.24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>
      <selection activeCell="D34" sqref="D34"/>
    </sheetView>
  </sheetViews>
  <sheetFormatPr defaultRowHeight="14.4" x14ac:dyDescent="0.25"/>
  <cols>
    <col min="1" max="1" width="9" customWidth="1"/>
    <col min="2" max="2" width="11" customWidth="1"/>
    <col min="3" max="3" width="14.6640625" style="1" customWidth="1"/>
    <col min="4" max="6" width="15.44140625" customWidth="1"/>
    <col min="7" max="7" width="16.33203125" customWidth="1"/>
  </cols>
  <sheetData>
    <row r="1" spans="1:7" ht="30.6" customHeight="1" x14ac:dyDescent="0.25">
      <c r="A1" s="10" t="s">
        <v>15</v>
      </c>
      <c r="B1" s="10"/>
      <c r="C1" s="10"/>
      <c r="D1" s="10"/>
      <c r="E1" s="10"/>
      <c r="F1" s="10"/>
      <c r="G1" s="10"/>
    </row>
    <row r="2" spans="1:7" ht="17.399999999999999" x14ac:dyDescent="0.25">
      <c r="A2" s="2" t="s">
        <v>13</v>
      </c>
      <c r="B2" s="2" t="s">
        <v>0</v>
      </c>
      <c r="C2" s="2" t="s">
        <v>5</v>
      </c>
      <c r="D2" s="2" t="s">
        <v>2</v>
      </c>
      <c r="E2" s="2" t="s">
        <v>3</v>
      </c>
      <c r="F2" s="2" t="s">
        <v>4</v>
      </c>
      <c r="G2" s="2" t="s">
        <v>7</v>
      </c>
    </row>
    <row r="3" spans="1:7" ht="17.399999999999999" x14ac:dyDescent="0.25">
      <c r="A3" s="2">
        <v>1</v>
      </c>
      <c r="B3" s="4" t="s">
        <v>45</v>
      </c>
      <c r="C3" s="2">
        <v>376</v>
      </c>
      <c r="D3" s="3">
        <v>91.714285714285708</v>
      </c>
      <c r="E3" s="3">
        <v>84.8</v>
      </c>
      <c r="F3" s="3">
        <v>176.51428571428571</v>
      </c>
      <c r="G3" s="3">
        <v>296.20571428571429</v>
      </c>
    </row>
    <row r="4" spans="1:7" ht="17.399999999999999" x14ac:dyDescent="0.25">
      <c r="A4" s="2">
        <v>2</v>
      </c>
      <c r="B4" s="4" t="s">
        <v>46</v>
      </c>
      <c r="C4" s="2">
        <v>366</v>
      </c>
      <c r="D4" s="3">
        <v>90.571428571428569</v>
      </c>
      <c r="E4" s="3">
        <v>87.4</v>
      </c>
      <c r="F4" s="3">
        <v>177.97142857142859</v>
      </c>
      <c r="G4" s="3">
        <v>290.78857142857146</v>
      </c>
    </row>
    <row r="5" spans="1:7" ht="17.399999999999999" x14ac:dyDescent="0.25">
      <c r="A5" s="2">
        <v>3</v>
      </c>
      <c r="B5" s="4" t="s">
        <v>47</v>
      </c>
      <c r="C5" s="2">
        <v>366</v>
      </c>
      <c r="D5" s="3">
        <v>89.571428571428569</v>
      </c>
      <c r="E5" s="3">
        <v>81.8</v>
      </c>
      <c r="F5" s="3">
        <v>171.37142857142857</v>
      </c>
      <c r="G5" s="3">
        <v>288.14857142857142</v>
      </c>
    </row>
    <row r="6" spans="1:7" ht="17.399999999999999" x14ac:dyDescent="0.25">
      <c r="A6" s="2">
        <v>4</v>
      </c>
      <c r="B6" s="4" t="s">
        <v>48</v>
      </c>
      <c r="C6" s="2">
        <v>358</v>
      </c>
      <c r="D6" s="3">
        <v>92.142857142857139</v>
      </c>
      <c r="E6" s="3">
        <v>88</v>
      </c>
      <c r="F6" s="3">
        <v>180.14285714285714</v>
      </c>
      <c r="G6" s="3">
        <v>286.85714285714283</v>
      </c>
    </row>
    <row r="7" spans="1:7" ht="17.399999999999999" x14ac:dyDescent="0.25">
      <c r="A7" s="2">
        <v>5</v>
      </c>
      <c r="B7" s="4" t="s">
        <v>49</v>
      </c>
      <c r="C7" s="2">
        <v>357</v>
      </c>
      <c r="D7" s="3">
        <v>84.142857142857139</v>
      </c>
      <c r="E7" s="3">
        <v>77.2</v>
      </c>
      <c r="F7" s="3">
        <v>161.34285714285716</v>
      </c>
      <c r="G7" s="3">
        <v>278.73714285714289</v>
      </c>
    </row>
    <row r="8" spans="1:7" ht="17.399999999999999" x14ac:dyDescent="0.25">
      <c r="A8" s="2">
        <v>6</v>
      </c>
      <c r="B8" s="4" t="s">
        <v>50</v>
      </c>
      <c r="C8" s="2">
        <v>349</v>
      </c>
      <c r="D8" s="3">
        <v>85.714285714285708</v>
      </c>
      <c r="E8" s="3">
        <v>87</v>
      </c>
      <c r="F8" s="3">
        <v>172.71428571428572</v>
      </c>
      <c r="G8" s="3">
        <v>278.48571428571427</v>
      </c>
    </row>
    <row r="9" spans="1:7" ht="17.399999999999999" x14ac:dyDescent="0.25">
      <c r="A9" s="2">
        <v>7</v>
      </c>
      <c r="B9" s="4" t="s">
        <v>51</v>
      </c>
      <c r="C9" s="2">
        <v>347</v>
      </c>
      <c r="D9" s="3">
        <v>86.857142857142861</v>
      </c>
      <c r="E9" s="3">
        <v>84.6</v>
      </c>
      <c r="F9" s="3">
        <v>171.45714285714286</v>
      </c>
      <c r="G9" s="3">
        <v>276.78285714285715</v>
      </c>
    </row>
    <row r="10" spans="1:7" ht="17.399999999999999" x14ac:dyDescent="0.25">
      <c r="A10" s="2">
        <v>8</v>
      </c>
      <c r="B10" s="4" t="s">
        <v>52</v>
      </c>
      <c r="C10" s="2">
        <v>347</v>
      </c>
      <c r="D10" s="3">
        <v>88.285714285714292</v>
      </c>
      <c r="E10" s="3">
        <v>82</v>
      </c>
      <c r="F10" s="3">
        <v>170.28571428571428</v>
      </c>
      <c r="G10" s="3">
        <v>276.31428571428569</v>
      </c>
    </row>
    <row r="11" spans="1:7" ht="17.399999999999999" x14ac:dyDescent="0.25">
      <c r="A11" s="2">
        <v>9</v>
      </c>
      <c r="B11" s="4" t="s">
        <v>53</v>
      </c>
      <c r="C11" s="2">
        <v>343</v>
      </c>
      <c r="D11" s="3">
        <v>89.857142857142861</v>
      </c>
      <c r="E11" s="3">
        <v>86.2</v>
      </c>
      <c r="F11" s="3">
        <v>176.05714285714288</v>
      </c>
      <c r="G11" s="3">
        <v>276.22285714285715</v>
      </c>
    </row>
    <row r="12" spans="1:7" ht="17.399999999999999" x14ac:dyDescent="0.25">
      <c r="A12" s="2">
        <v>10</v>
      </c>
      <c r="B12" s="4" t="s">
        <v>54</v>
      </c>
      <c r="C12" s="2">
        <v>350</v>
      </c>
      <c r="D12" s="3">
        <v>82</v>
      </c>
      <c r="E12" s="3">
        <v>74.400000000000006</v>
      </c>
      <c r="F12" s="3">
        <v>156.4</v>
      </c>
      <c r="G12" s="3">
        <v>272.56</v>
      </c>
    </row>
    <row r="13" spans="1:7" ht="17.399999999999999" x14ac:dyDescent="0.25">
      <c r="A13" s="2">
        <v>11</v>
      </c>
      <c r="B13" s="4" t="s">
        <v>55</v>
      </c>
      <c r="C13" s="2">
        <v>327</v>
      </c>
      <c r="D13" s="3">
        <v>90.285714285714292</v>
      </c>
      <c r="E13" s="3">
        <v>93.8</v>
      </c>
      <c r="F13" s="3">
        <v>184.08571428571429</v>
      </c>
      <c r="G13" s="3">
        <v>269.83428571428573</v>
      </c>
    </row>
    <row r="14" spans="1:7" ht="17.399999999999999" x14ac:dyDescent="0.25">
      <c r="A14" s="2">
        <v>12</v>
      </c>
      <c r="B14" s="4" t="s">
        <v>56</v>
      </c>
      <c r="C14" s="2">
        <v>329</v>
      </c>
      <c r="D14" s="3">
        <v>91.571428571428569</v>
      </c>
      <c r="E14" s="3">
        <v>84.4</v>
      </c>
      <c r="F14" s="3">
        <v>175.97142857142859</v>
      </c>
      <c r="G14" s="3">
        <v>267.78857142857146</v>
      </c>
    </row>
    <row r="15" spans="1:7" ht="17.399999999999999" x14ac:dyDescent="0.25">
      <c r="A15" s="2">
        <v>13</v>
      </c>
      <c r="B15" s="4" t="s">
        <v>57</v>
      </c>
      <c r="C15" s="2">
        <v>327</v>
      </c>
      <c r="D15" s="3">
        <v>88.857142857142861</v>
      </c>
      <c r="E15" s="3">
        <v>89.6</v>
      </c>
      <c r="F15" s="3">
        <v>178.45714285714286</v>
      </c>
      <c r="G15" s="3">
        <v>267.58285714285716</v>
      </c>
    </row>
    <row r="16" spans="1:7" ht="17.399999999999999" x14ac:dyDescent="0.25">
      <c r="A16" s="2">
        <v>14</v>
      </c>
      <c r="B16" s="4" t="s">
        <v>58</v>
      </c>
      <c r="C16" s="2">
        <v>329</v>
      </c>
      <c r="D16" s="3">
        <v>89.142857142857139</v>
      </c>
      <c r="E16" s="3">
        <v>83.8</v>
      </c>
      <c r="F16" s="3">
        <v>172.94285714285712</v>
      </c>
      <c r="G16" s="3">
        <v>266.57714285714286</v>
      </c>
    </row>
    <row r="17" spans="1:7" ht="17.399999999999999" x14ac:dyDescent="0.25">
      <c r="A17" s="2">
        <v>15</v>
      </c>
      <c r="B17" s="4" t="s">
        <v>59</v>
      </c>
      <c r="C17" s="2">
        <v>333</v>
      </c>
      <c r="D17" s="3">
        <v>81.285714285714292</v>
      </c>
      <c r="E17" s="3">
        <v>79.400000000000006</v>
      </c>
      <c r="F17" s="3">
        <v>160.68571428571431</v>
      </c>
      <c r="G17" s="3">
        <v>264.07428571428568</v>
      </c>
    </row>
    <row r="18" spans="1:7" ht="17.399999999999999" x14ac:dyDescent="0.25">
      <c r="A18" s="2">
        <v>16</v>
      </c>
      <c r="B18" s="4" t="s">
        <v>60</v>
      </c>
      <c r="C18" s="2">
        <v>334</v>
      </c>
      <c r="D18" s="3">
        <v>88.428571428571431</v>
      </c>
      <c r="E18" s="3">
        <v>67.8</v>
      </c>
      <c r="F18" s="3">
        <v>156.22857142857143</v>
      </c>
      <c r="G18" s="3">
        <v>262.89142857142861</v>
      </c>
    </row>
    <row r="19" spans="1:7" ht="17.399999999999999" x14ac:dyDescent="0.25">
      <c r="A19" s="2">
        <v>17</v>
      </c>
      <c r="B19" s="4" t="s">
        <v>61</v>
      </c>
      <c r="C19" s="2">
        <v>322</v>
      </c>
      <c r="D19" s="3">
        <v>86.857142857142861</v>
      </c>
      <c r="E19" s="3">
        <v>83.6</v>
      </c>
      <c r="F19" s="3">
        <v>170.45714285714286</v>
      </c>
      <c r="G19" s="3">
        <v>261.38285714285712</v>
      </c>
    </row>
    <row r="20" spans="1:7" ht="17.399999999999999" x14ac:dyDescent="0.25">
      <c r="A20" s="2">
        <v>18</v>
      </c>
      <c r="B20" s="4" t="s">
        <v>62</v>
      </c>
      <c r="C20" s="2">
        <v>327</v>
      </c>
      <c r="D20" s="3">
        <v>85.571428571428569</v>
      </c>
      <c r="E20" s="3">
        <v>74.8</v>
      </c>
      <c r="F20" s="3">
        <v>160.37142857142857</v>
      </c>
      <c r="G20" s="3">
        <v>260.3485714285714</v>
      </c>
    </row>
    <row r="21" spans="1:7" ht="17.399999999999999" x14ac:dyDescent="0.25">
      <c r="A21" s="2">
        <v>19</v>
      </c>
      <c r="B21" s="4" t="s">
        <v>63</v>
      </c>
      <c r="C21" s="2">
        <v>322</v>
      </c>
      <c r="D21" s="3">
        <v>86</v>
      </c>
      <c r="E21" s="3">
        <v>78.400000000000006</v>
      </c>
      <c r="F21" s="3">
        <v>164.4</v>
      </c>
      <c r="G21" s="3">
        <v>258.95999999999998</v>
      </c>
    </row>
    <row r="22" spans="1:7" ht="17.399999999999999" x14ac:dyDescent="0.25">
      <c r="A22" s="2">
        <v>20</v>
      </c>
      <c r="B22" s="4" t="s">
        <v>64</v>
      </c>
      <c r="C22" s="2">
        <v>324</v>
      </c>
      <c r="D22" s="3">
        <v>83.428571428571431</v>
      </c>
      <c r="E22" s="3">
        <v>77.8</v>
      </c>
      <c r="F22" s="3">
        <v>161.22857142857143</v>
      </c>
      <c r="G22" s="3">
        <v>258.89142857142861</v>
      </c>
    </row>
    <row r="23" spans="1:7" ht="17.399999999999999" x14ac:dyDescent="0.25">
      <c r="A23" s="2">
        <v>21</v>
      </c>
      <c r="B23" s="4" t="s">
        <v>65</v>
      </c>
      <c r="C23" s="2">
        <v>319</v>
      </c>
      <c r="D23" s="3">
        <v>85.857142857142861</v>
      </c>
      <c r="E23" s="3">
        <v>78.2</v>
      </c>
      <c r="F23" s="3">
        <v>164.05714285714288</v>
      </c>
      <c r="G23" s="3">
        <v>257.02285714285716</v>
      </c>
    </row>
    <row r="24" spans="1:7" ht="17.399999999999999" x14ac:dyDescent="0.25">
      <c r="A24" s="2">
        <v>22</v>
      </c>
      <c r="B24" s="4" t="s">
        <v>66</v>
      </c>
      <c r="C24" s="2">
        <v>325</v>
      </c>
      <c r="D24" s="3">
        <v>84.714285714285708</v>
      </c>
      <c r="E24" s="3">
        <v>69.400000000000006</v>
      </c>
      <c r="F24" s="3">
        <v>154.1142857142857</v>
      </c>
      <c r="G24" s="3">
        <v>256.64571428571429</v>
      </c>
    </row>
    <row r="25" spans="1:7" ht="17.399999999999999" x14ac:dyDescent="0.25">
      <c r="A25" s="2">
        <v>23</v>
      </c>
      <c r="B25" s="4" t="s">
        <v>67</v>
      </c>
      <c r="C25" s="2">
        <v>314</v>
      </c>
      <c r="D25" s="3">
        <v>87.571428571428569</v>
      </c>
      <c r="E25" s="3">
        <v>82.2</v>
      </c>
      <c r="F25" s="3">
        <v>169.77142857142857</v>
      </c>
      <c r="G25" s="3">
        <v>256.30857142857144</v>
      </c>
    </row>
    <row r="26" spans="1:7" ht="17.399999999999999" x14ac:dyDescent="0.25">
      <c r="A26" s="2">
        <v>24</v>
      </c>
      <c r="B26" s="4" t="s">
        <v>68</v>
      </c>
      <c r="C26" s="2">
        <v>316</v>
      </c>
      <c r="D26" s="3">
        <v>82.857142857142861</v>
      </c>
      <c r="E26" s="3">
        <v>80.8</v>
      </c>
      <c r="F26" s="3">
        <v>163.65714285714284</v>
      </c>
      <c r="G26" s="3">
        <v>255.06285714285713</v>
      </c>
    </row>
    <row r="27" spans="1:7" ht="17.399999999999999" x14ac:dyDescent="0.25">
      <c r="A27" s="2">
        <v>25</v>
      </c>
      <c r="B27" s="4" t="s">
        <v>69</v>
      </c>
      <c r="C27" s="2">
        <v>305</v>
      </c>
      <c r="D27" s="3">
        <v>82.857142857142861</v>
      </c>
      <c r="E27" s="3">
        <v>91.2</v>
      </c>
      <c r="F27" s="3">
        <v>174.05714285714288</v>
      </c>
      <c r="G27" s="3">
        <v>252.62285714285716</v>
      </c>
    </row>
    <row r="28" spans="1:7" ht="17.399999999999999" x14ac:dyDescent="0.25">
      <c r="A28" s="2">
        <v>26</v>
      </c>
      <c r="B28" s="4" t="s">
        <v>70</v>
      </c>
      <c r="C28" s="2">
        <v>318</v>
      </c>
      <c r="D28" s="3">
        <v>81.571428571428569</v>
      </c>
      <c r="E28" s="3">
        <v>69.400000000000006</v>
      </c>
      <c r="F28" s="3">
        <v>150.97142857142859</v>
      </c>
      <c r="G28" s="3">
        <v>251.18857142857144</v>
      </c>
    </row>
    <row r="29" spans="1:7" ht="17.399999999999999" x14ac:dyDescent="0.25">
      <c r="A29" s="2">
        <v>27</v>
      </c>
      <c r="B29" s="4" t="s">
        <v>71</v>
      </c>
      <c r="C29" s="2">
        <v>303</v>
      </c>
      <c r="D29" s="3">
        <v>85.285714285714292</v>
      </c>
      <c r="E29" s="3">
        <v>77.599999999999994</v>
      </c>
      <c r="F29" s="3">
        <v>162.8857142857143</v>
      </c>
      <c r="G29" s="3">
        <v>246.9542857142857</v>
      </c>
    </row>
  </sheetData>
  <sortState ref="A3:H29">
    <sortCondition descending="1" ref="G2"/>
  </sortState>
  <mergeCells count="1">
    <mergeCell ref="A1:G1"/>
  </mergeCells>
  <phoneticPr fontId="1" type="noConversion"/>
  <pageMargins left="0.75" right="0.75" top="1" bottom="1" header="0.5" footer="0.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sqref="A1:XFD1"/>
    </sheetView>
  </sheetViews>
  <sheetFormatPr defaultRowHeight="14.4" x14ac:dyDescent="0.25"/>
  <cols>
    <col min="1" max="1" width="8.109375" customWidth="1"/>
    <col min="2" max="2" width="13.33203125" customWidth="1"/>
    <col min="3" max="3" width="14.21875" style="1" customWidth="1"/>
    <col min="4" max="5" width="14.21875" customWidth="1"/>
    <col min="6" max="6" width="16.109375" customWidth="1"/>
    <col min="7" max="7" width="15.109375" customWidth="1"/>
  </cols>
  <sheetData>
    <row r="1" spans="1:7" ht="30.6" customHeight="1" x14ac:dyDescent="0.25">
      <c r="A1" s="10" t="s">
        <v>14</v>
      </c>
      <c r="B1" s="10"/>
      <c r="C1" s="10"/>
      <c r="D1" s="10"/>
      <c r="E1" s="10"/>
      <c r="F1" s="10"/>
      <c r="G1" s="10"/>
    </row>
    <row r="2" spans="1:7" ht="17.399999999999999" x14ac:dyDescent="0.25">
      <c r="A2" s="2" t="s">
        <v>13</v>
      </c>
      <c r="B2" s="2" t="s">
        <v>0</v>
      </c>
      <c r="C2" s="2" t="s">
        <v>5</v>
      </c>
      <c r="D2" s="2" t="s">
        <v>2</v>
      </c>
      <c r="E2" s="2" t="s">
        <v>3</v>
      </c>
      <c r="F2" s="2" t="s">
        <v>4</v>
      </c>
      <c r="G2" s="2" t="s">
        <v>7</v>
      </c>
    </row>
    <row r="3" spans="1:7" ht="17.399999999999999" x14ac:dyDescent="0.25">
      <c r="A3" s="2">
        <v>1</v>
      </c>
      <c r="B3" s="2" t="s">
        <v>72</v>
      </c>
      <c r="C3" s="2">
        <v>371</v>
      </c>
      <c r="D3" s="3">
        <v>93.8</v>
      </c>
      <c r="E3" s="3">
        <v>91.4</v>
      </c>
      <c r="F3" s="3">
        <v>185.2</v>
      </c>
      <c r="G3" s="3">
        <v>296.68</v>
      </c>
    </row>
    <row r="4" spans="1:7" ht="17.399999999999999" x14ac:dyDescent="0.25">
      <c r="A4" s="2">
        <v>2</v>
      </c>
      <c r="B4" s="2" t="s">
        <v>73</v>
      </c>
      <c r="C4" s="2">
        <v>369</v>
      </c>
      <c r="D4" s="3">
        <v>92.6</v>
      </c>
      <c r="E4" s="3">
        <v>87</v>
      </c>
      <c r="F4" s="3">
        <v>179.6</v>
      </c>
      <c r="G4" s="3">
        <v>293.24</v>
      </c>
    </row>
    <row r="5" spans="1:7" ht="17.399999999999999" x14ac:dyDescent="0.25">
      <c r="A5" s="2">
        <v>3</v>
      </c>
      <c r="B5" s="2" t="s">
        <v>74</v>
      </c>
      <c r="C5" s="2">
        <v>365</v>
      </c>
      <c r="D5" s="3">
        <v>90.2</v>
      </c>
      <c r="E5" s="3">
        <v>91</v>
      </c>
      <c r="F5" s="3">
        <v>181.2</v>
      </c>
      <c r="G5" s="3">
        <v>291.48</v>
      </c>
    </row>
    <row r="6" spans="1:7" ht="17.399999999999999" x14ac:dyDescent="0.25">
      <c r="A6" s="2">
        <v>4</v>
      </c>
      <c r="B6" s="2" t="s">
        <v>75</v>
      </c>
      <c r="C6" s="2">
        <v>360</v>
      </c>
      <c r="D6" s="3">
        <v>89</v>
      </c>
      <c r="E6" s="3">
        <v>86.2</v>
      </c>
      <c r="F6" s="3">
        <v>175.2</v>
      </c>
      <c r="G6" s="3">
        <v>286.08</v>
      </c>
    </row>
  </sheetData>
  <sortState ref="A3:G7">
    <sortCondition descending="1" ref="G2"/>
  </sortState>
  <mergeCells count="1">
    <mergeCell ref="A1:G1"/>
  </mergeCells>
  <phoneticPr fontId="1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sqref="A1:XFD1"/>
    </sheetView>
  </sheetViews>
  <sheetFormatPr defaultRowHeight="14.4" x14ac:dyDescent="0.25"/>
  <cols>
    <col min="1" max="1" width="7.21875" customWidth="1"/>
    <col min="2" max="2" width="14.5546875" customWidth="1"/>
    <col min="3" max="4" width="14.5546875" style="1" customWidth="1"/>
    <col min="5" max="7" width="14.5546875" customWidth="1"/>
  </cols>
  <sheetData>
    <row r="1" spans="1:7" ht="28.8" customHeight="1" x14ac:dyDescent="0.25">
      <c r="A1" s="11" t="s">
        <v>6</v>
      </c>
      <c r="B1" s="12"/>
      <c r="C1" s="12"/>
      <c r="D1" s="12"/>
      <c r="E1" s="12"/>
      <c r="F1" s="12"/>
      <c r="G1" s="13"/>
    </row>
    <row r="2" spans="1:7" ht="17.399999999999999" x14ac:dyDescent="0.25">
      <c r="A2" s="2" t="s">
        <v>1</v>
      </c>
      <c r="B2" s="2" t="s">
        <v>0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</row>
    <row r="3" spans="1:7" ht="17.399999999999999" x14ac:dyDescent="0.25">
      <c r="A3" s="2">
        <v>1</v>
      </c>
      <c r="B3" s="4" t="s">
        <v>76</v>
      </c>
      <c r="C3" s="3">
        <v>354</v>
      </c>
      <c r="D3" s="3">
        <v>83.6</v>
      </c>
      <c r="E3" s="3">
        <v>75.599999999999994</v>
      </c>
      <c r="F3" s="3">
        <v>159.19999999999999</v>
      </c>
      <c r="G3" s="3">
        <v>276.08</v>
      </c>
    </row>
    <row r="4" spans="1:7" ht="17.399999999999999" x14ac:dyDescent="0.25">
      <c r="A4" s="2">
        <v>2</v>
      </c>
      <c r="B4" s="4" t="s">
        <v>77</v>
      </c>
      <c r="C4" s="3">
        <v>339</v>
      </c>
      <c r="D4" s="3">
        <v>90.4</v>
      </c>
      <c r="E4" s="3">
        <v>89.6</v>
      </c>
      <c r="F4" s="3">
        <v>180</v>
      </c>
      <c r="G4" s="3">
        <v>275.39999999999998</v>
      </c>
    </row>
    <row r="5" spans="1:7" ht="17.399999999999999" x14ac:dyDescent="0.25">
      <c r="A5" s="2">
        <v>3</v>
      </c>
      <c r="B5" s="4" t="s">
        <v>78</v>
      </c>
      <c r="C5" s="3">
        <v>346</v>
      </c>
      <c r="D5" s="3">
        <v>86</v>
      </c>
      <c r="E5" s="3">
        <v>78.2</v>
      </c>
      <c r="F5" s="3">
        <v>164.2</v>
      </c>
      <c r="G5" s="3">
        <v>273.27999999999997</v>
      </c>
    </row>
    <row r="6" spans="1:7" ht="17.399999999999999" x14ac:dyDescent="0.25">
      <c r="A6" s="2">
        <v>4</v>
      </c>
      <c r="B6" s="4" t="s">
        <v>79</v>
      </c>
      <c r="C6" s="3">
        <v>345</v>
      </c>
      <c r="D6" s="3">
        <v>86.6</v>
      </c>
      <c r="E6" s="3">
        <v>78</v>
      </c>
      <c r="F6" s="3">
        <v>164.6</v>
      </c>
      <c r="G6" s="3">
        <v>272.84000000000003</v>
      </c>
    </row>
    <row r="7" spans="1:7" ht="17.399999999999999" x14ac:dyDescent="0.25">
      <c r="A7" s="2">
        <v>5</v>
      </c>
      <c r="B7" s="4" t="s">
        <v>80</v>
      </c>
      <c r="C7" s="3">
        <v>337</v>
      </c>
      <c r="D7" s="3">
        <v>87.8</v>
      </c>
      <c r="E7" s="3">
        <v>82</v>
      </c>
      <c r="F7" s="3">
        <v>169.8</v>
      </c>
      <c r="G7" s="3">
        <v>270.12</v>
      </c>
    </row>
    <row r="8" spans="1:7" ht="17.399999999999999" x14ac:dyDescent="0.25">
      <c r="A8" s="2">
        <v>6</v>
      </c>
      <c r="B8" s="4" t="s">
        <v>81</v>
      </c>
      <c r="C8" s="3">
        <v>332</v>
      </c>
      <c r="D8" s="3">
        <v>88.8</v>
      </c>
      <c r="E8" s="3">
        <v>83.8</v>
      </c>
      <c r="F8" s="3">
        <v>172.6</v>
      </c>
      <c r="G8" s="3">
        <v>268.24</v>
      </c>
    </row>
    <row r="9" spans="1:7" ht="17.399999999999999" x14ac:dyDescent="0.25">
      <c r="A9" s="2">
        <v>7</v>
      </c>
      <c r="B9" s="4" t="s">
        <v>82</v>
      </c>
      <c r="C9" s="3">
        <v>330</v>
      </c>
      <c r="D9" s="3">
        <v>88</v>
      </c>
      <c r="E9" s="3">
        <v>81.2</v>
      </c>
      <c r="F9" s="3">
        <v>169.2</v>
      </c>
      <c r="G9" s="3">
        <v>265.68</v>
      </c>
    </row>
    <row r="10" spans="1:7" ht="17.399999999999999" x14ac:dyDescent="0.25">
      <c r="A10" s="2">
        <v>8</v>
      </c>
      <c r="B10" s="4" t="s">
        <v>83</v>
      </c>
      <c r="C10" s="3">
        <v>322</v>
      </c>
      <c r="D10" s="3">
        <v>86.8</v>
      </c>
      <c r="E10" s="3">
        <v>86.6</v>
      </c>
      <c r="F10" s="3">
        <v>173.39999999999998</v>
      </c>
      <c r="G10" s="3">
        <v>262.56</v>
      </c>
    </row>
    <row r="11" spans="1:7" ht="17.399999999999999" x14ac:dyDescent="0.25">
      <c r="A11" s="2">
        <v>9</v>
      </c>
      <c r="B11" s="4" t="s">
        <v>84</v>
      </c>
      <c r="C11" s="3">
        <v>324</v>
      </c>
      <c r="D11" s="3">
        <v>84</v>
      </c>
      <c r="E11" s="3">
        <v>79</v>
      </c>
      <c r="F11" s="3">
        <v>163</v>
      </c>
      <c r="G11" s="3">
        <v>259.60000000000002</v>
      </c>
    </row>
    <row r="12" spans="1:7" ht="17.399999999999999" x14ac:dyDescent="0.25">
      <c r="A12" s="2">
        <v>10</v>
      </c>
      <c r="B12" s="4" t="s">
        <v>85</v>
      </c>
      <c r="C12" s="3">
        <v>316</v>
      </c>
      <c r="D12" s="3">
        <v>85</v>
      </c>
      <c r="E12" s="3">
        <v>85.8</v>
      </c>
      <c r="F12" s="3">
        <v>170.8</v>
      </c>
      <c r="G12" s="3">
        <v>257.92</v>
      </c>
    </row>
  </sheetData>
  <sortState ref="A3:G11">
    <sortCondition descending="1" ref="G2"/>
  </sortState>
  <mergeCells count="1">
    <mergeCell ref="A1:G1"/>
  </mergeCells>
  <phoneticPr fontId="1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大气科学</vt:lpstr>
      <vt:lpstr>环境科学</vt:lpstr>
      <vt:lpstr>环境工程</vt:lpstr>
      <vt:lpstr>资源与环境</vt:lpstr>
      <vt:lpstr>经济学</vt:lpstr>
      <vt:lpstr>生物学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lifeng</dc:creator>
  <cp:lastModifiedBy>DELL</cp:lastModifiedBy>
  <cp:lastPrinted>2022-04-12T08:26:01Z</cp:lastPrinted>
  <dcterms:created xsi:type="dcterms:W3CDTF">2022-02-23T05:54:41Z</dcterms:created>
  <dcterms:modified xsi:type="dcterms:W3CDTF">2023-04-13T02:43:55Z</dcterms:modified>
</cp:coreProperties>
</file>